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<sst xmlns="http://schemas.openxmlformats.org/spreadsheetml/2006/main" count="135" uniqueCount="112">
  <si>
    <t>NAME</t>
  </si>
  <si>
    <t>QUANTITY</t>
  </si>
  <si>
    <t>(tons per year)</t>
  </si>
  <si>
    <t>(tons)</t>
  </si>
  <si>
    <t>Al Turi</t>
  </si>
  <si>
    <t>WMI-Albion</t>
  </si>
  <si>
    <t>Modern</t>
  </si>
  <si>
    <t>IWS-Farmersville</t>
  </si>
  <si>
    <t>Hyland MSW</t>
  </si>
  <si>
    <t>Niagara Recycling</t>
  </si>
  <si>
    <t>PRIVATELY OWNED LANDFILLS:</t>
  </si>
  <si>
    <t>Greater Albany</t>
  </si>
  <si>
    <t>Franklin County</t>
  </si>
  <si>
    <t>Fulton County</t>
  </si>
  <si>
    <t>DANC</t>
  </si>
  <si>
    <t>Broome County</t>
  </si>
  <si>
    <t>City of Auburn</t>
  </si>
  <si>
    <t>Chenango County</t>
  </si>
  <si>
    <t>Cortland County</t>
  </si>
  <si>
    <t>Bristol Hill</t>
  </si>
  <si>
    <t>Mill Seat</t>
  </si>
  <si>
    <t>Allegany County</t>
  </si>
  <si>
    <t>Chautauqua County</t>
  </si>
  <si>
    <t>Babylon</t>
  </si>
  <si>
    <t>Huntington</t>
  </si>
  <si>
    <t>N/A</t>
  </si>
  <si>
    <t>None</t>
  </si>
  <si>
    <t>NEW YORK STATE DEPARTMENT OF ENVIRONMENTAL CONSERVATION</t>
  </si>
  <si>
    <t>Totals:</t>
  </si>
  <si>
    <t>Subtotals:</t>
  </si>
  <si>
    <t>MUNICIPAL/COUNTY OWNED LANDFILLS:</t>
  </si>
  <si>
    <t>Steuben County Bath</t>
  </si>
  <si>
    <t>CAPACITY DATA FOR LANDFILLS AND WASTE TO ENERGY FACILTIES</t>
  </si>
  <si>
    <t>COUNTY</t>
  </si>
  <si>
    <t>Orange</t>
  </si>
  <si>
    <t>Seneca</t>
  </si>
  <si>
    <t>Monroe</t>
  </si>
  <si>
    <t>Orleans</t>
  </si>
  <si>
    <t>Erie</t>
  </si>
  <si>
    <t>Niagara</t>
  </si>
  <si>
    <t>Cattaraugus</t>
  </si>
  <si>
    <t>Allegany</t>
  </si>
  <si>
    <t>Sullivan</t>
  </si>
  <si>
    <t>Albany</t>
  </si>
  <si>
    <t>Delaware</t>
  </si>
  <si>
    <t>Clinton</t>
  </si>
  <si>
    <t>Franklin</t>
  </si>
  <si>
    <t>Saratoga</t>
  </si>
  <si>
    <t>Fulton</t>
  </si>
  <si>
    <t>Jefferson</t>
  </si>
  <si>
    <t>Broome</t>
  </si>
  <si>
    <t>Cayuga</t>
  </si>
  <si>
    <t>Chenango</t>
  </si>
  <si>
    <t>Cortland</t>
  </si>
  <si>
    <t>Madison</t>
  </si>
  <si>
    <t>Oswego</t>
  </si>
  <si>
    <t>Chemung</t>
  </si>
  <si>
    <t>Ontario</t>
  </si>
  <si>
    <t>Steuben</t>
  </si>
  <si>
    <t>Chautauqua</t>
  </si>
  <si>
    <t>Nassau</t>
  </si>
  <si>
    <t>Suffolk</t>
  </si>
  <si>
    <t>Dutchess</t>
  </si>
  <si>
    <t>Westchester</t>
  </si>
  <si>
    <t>Washington</t>
  </si>
  <si>
    <t>Onondaga</t>
  </si>
  <si>
    <t>"Existing/Proposed Annual Permit Limit" based on limits set in current permits, or pending applications before DEC</t>
  </si>
  <si>
    <t xml:space="preserve">"Existing &amp; Entitled Capacity Under Permit" is the total capacity for which a facility has undergone environmental review and permitting; </t>
  </si>
  <si>
    <t>use of this capacity may require construction of additional cells</t>
  </si>
  <si>
    <t xml:space="preserve">EXISTING </t>
  </si>
  <si>
    <t>ANNUAL PERMIT</t>
  </si>
  <si>
    <t>LIMITS</t>
  </si>
  <si>
    <t xml:space="preserve">PROPOSED </t>
  </si>
  <si>
    <t>UNDER PERMIT</t>
  </si>
  <si>
    <t>ENTITLED CAPACITY</t>
  </si>
  <si>
    <t>EXISTING &amp;</t>
  </si>
  <si>
    <t>CAPACITY NOT</t>
  </si>
  <si>
    <t>PROPOSED</t>
  </si>
  <si>
    <t>Ava (Oneida-Herkimer SWA)</t>
  </si>
  <si>
    <t>Oneida</t>
  </si>
  <si>
    <t>American Ref-Fuel Niagara (privately owned)</t>
  </si>
  <si>
    <t>Charles Point</t>
  </si>
  <si>
    <t>DIVISION OF SOLID &amp; HAZARDOUS MATERIALS</t>
  </si>
  <si>
    <t>"Proposed Capacity Not Under Permit" is capacity which has been proposed to DEC, but for which approvals have not been completed.</t>
  </si>
  <si>
    <t>**Proposed Capacity recently permitted but none of new capacity constructed</t>
  </si>
  <si>
    <t>Chemung County</t>
  </si>
  <si>
    <t>Hempstead</t>
  </si>
  <si>
    <t>Onondaga County</t>
  </si>
  <si>
    <t>Adirondack (privately owned)</t>
  </si>
  <si>
    <t>Dutchess County</t>
  </si>
  <si>
    <t>WASTE TO ENERGY FACILITIES: ***</t>
  </si>
  <si>
    <t>*** Tonnage limit is based on steaming rate per Air Permit Condition.</t>
  </si>
  <si>
    <t>Seneca Meadows**</t>
  </si>
  <si>
    <t>Oswego County</t>
  </si>
  <si>
    <t>High Acres (WMNY)</t>
  </si>
  <si>
    <t>Madison County</t>
  </si>
  <si>
    <t>Delaware County</t>
  </si>
  <si>
    <t>Clinton County</t>
  </si>
  <si>
    <t>Colonie (1999 Waste Quantity)</t>
  </si>
  <si>
    <t>Islip</t>
  </si>
  <si>
    <t>Sullivan County</t>
  </si>
  <si>
    <t>Ontario County</t>
  </si>
  <si>
    <r>
      <t>Saratoga County</t>
    </r>
    <r>
      <rPr>
        <b/>
        <sz val="10"/>
        <rFont val="Arial"/>
        <family val="2"/>
      </rPr>
      <t>*</t>
    </r>
  </si>
  <si>
    <t>* Proposed Capacity constructed but not planned to be used for an undetermined period of time</t>
  </si>
  <si>
    <t>CID</t>
  </si>
  <si>
    <t>1,425,000*</t>
  </si>
  <si>
    <t>Some facilities have service area restrictions.</t>
  </si>
  <si>
    <t>as of December 31, 2002</t>
  </si>
  <si>
    <t>2002 WASTE</t>
  </si>
  <si>
    <t>2002 Waste Quantity based on annual reports to DEC (as of December 31, 2002)</t>
  </si>
  <si>
    <t>(status as of 12/31/02)</t>
  </si>
  <si>
    <t>DRAFT April 2003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</si>
</sst>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0"/>
      <color indexed="48"/>
      <name val="Arial"/>
      <family val="2"/>
    </font>
    <font>
      <sz val="10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2" fillId="0" borderId="0" xfId="0" applyNumberFormat="1" applyFont="1" applyAlignment="1" quotePrefix="1">
      <alignment horizontal="center"/>
    </xf>
    <xf numFmtId="0" fontId="1" fillId="0" borderId="4" xfId="0" applyFont="1" applyBorder="1" applyAlignment="1">
      <alignment horizontal="right"/>
    </xf>
    <xf numFmtId="3" fontId="1" fillId="0" borderId="5" xfId="0" applyNumberFormat="1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2" borderId="1" xfId="0" applyFont="1" applyFill="1" applyBorder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0" xfId="0" applyNumberFormat="1" applyFont="1" applyFill="1" applyBorder="1" applyAlignment="1">
      <alignment horizontal="left"/>
    </xf>
    <xf numFmtId="3" fontId="1" fillId="2" borderId="6" xfId="0" applyNumberFormat="1" applyFont="1" applyFill="1" applyBorder="1" applyAlignment="1">
      <alignment horizontal="center"/>
    </xf>
    <xf numFmtId="3" fontId="1" fillId="2" borderId="3" xfId="0" applyNumberFormat="1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/>
    </xf>
    <xf numFmtId="0" fontId="1" fillId="0" borderId="8" xfId="0" applyFont="1" applyBorder="1" applyAlignment="1">
      <alignment horizontal="right"/>
    </xf>
    <xf numFmtId="0" fontId="1" fillId="0" borderId="9" xfId="0" applyFont="1" applyBorder="1" applyAlignment="1">
      <alignment horizontal="right"/>
    </xf>
    <xf numFmtId="0" fontId="1" fillId="0" borderId="3" xfId="0" applyFont="1" applyBorder="1" applyAlignment="1">
      <alignment horizontal="center"/>
    </xf>
    <xf numFmtId="0" fontId="4" fillId="0" borderId="0" xfId="0" applyFont="1" applyAlignment="1">
      <alignment/>
    </xf>
    <xf numFmtId="3" fontId="4" fillId="0" borderId="0" xfId="0" applyNumberFormat="1" applyFont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0" fillId="0" borderId="3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0" xfId="0" applyFont="1" applyBorder="1" applyAlignment="1">
      <alignment/>
    </xf>
    <xf numFmtId="3" fontId="0" fillId="0" borderId="3" xfId="0" applyNumberFormat="1" applyFont="1" applyBorder="1" applyAlignment="1" quotePrefix="1">
      <alignment horizontal="center"/>
    </xf>
    <xf numFmtId="0" fontId="0" fillId="0" borderId="0" xfId="0" applyFont="1" applyAlignment="1">
      <alignment/>
    </xf>
    <xf numFmtId="3" fontId="0" fillId="0" borderId="0" xfId="0" applyNumberFormat="1" applyFont="1" applyAlignment="1">
      <alignment horizontal="center"/>
    </xf>
    <xf numFmtId="3" fontId="0" fillId="0" borderId="0" xfId="0" applyNumberFormat="1" applyFont="1" applyAlignment="1" quotePrefix="1">
      <alignment horizontal="right"/>
    </xf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3" xfId="0" applyFont="1" applyBorder="1" applyAlignment="1">
      <alignment/>
    </xf>
    <xf numFmtId="3" fontId="0" fillId="0" borderId="1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3" fontId="0" fillId="0" borderId="11" xfId="0" applyNumberFormat="1" applyFont="1" applyBorder="1" applyAlignment="1">
      <alignment horizontal="center"/>
    </xf>
    <xf numFmtId="3" fontId="0" fillId="0" borderId="12" xfId="0" applyNumberFormat="1" applyFont="1" applyBorder="1" applyAlignment="1">
      <alignment horizontal="center"/>
    </xf>
    <xf numFmtId="3" fontId="0" fillId="0" borderId="13" xfId="0" applyNumberFormat="1" applyFont="1" applyBorder="1" applyAlignment="1">
      <alignment horizontal="center"/>
    </xf>
    <xf numFmtId="0" fontId="0" fillId="2" borderId="1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3" fontId="0" fillId="2" borderId="14" xfId="0" applyNumberFormat="1" applyFont="1" applyFill="1" applyBorder="1" applyAlignment="1">
      <alignment horizontal="center"/>
    </xf>
    <xf numFmtId="3" fontId="0" fillId="2" borderId="14" xfId="0" applyNumberFormat="1" applyFont="1" applyFill="1" applyBorder="1" applyAlignment="1">
      <alignment horizontal="left"/>
    </xf>
    <xf numFmtId="3" fontId="0" fillId="2" borderId="15" xfId="0" applyNumberFormat="1" applyFont="1" applyFill="1" applyBorder="1" applyAlignment="1">
      <alignment horizontal="center"/>
    </xf>
    <xf numFmtId="3" fontId="0" fillId="2" borderId="3" xfId="0" applyNumberFormat="1" applyFont="1" applyFill="1" applyBorder="1" applyAlignment="1">
      <alignment horizontal="center"/>
    </xf>
    <xf numFmtId="3" fontId="0" fillId="2" borderId="3" xfId="0" applyNumberFormat="1" applyFont="1" applyFill="1" applyBorder="1" applyAlignment="1">
      <alignment horizontal="left"/>
    </xf>
    <xf numFmtId="3" fontId="0" fillId="2" borderId="1" xfId="0" applyNumberFormat="1" applyFont="1" applyFill="1" applyBorder="1" applyAlignment="1">
      <alignment horizontal="center"/>
    </xf>
    <xf numFmtId="3" fontId="0" fillId="0" borderId="3" xfId="0" applyNumberFormat="1" applyFont="1" applyBorder="1" applyAlignment="1">
      <alignment horizontal="left"/>
    </xf>
    <xf numFmtId="3" fontId="0" fillId="0" borderId="16" xfId="0" applyNumberFormat="1" applyFont="1" applyBorder="1" applyAlignment="1">
      <alignment horizontal="center"/>
    </xf>
    <xf numFmtId="3" fontId="0" fillId="0" borderId="11" xfId="0" applyNumberFormat="1" applyFont="1" applyBorder="1" applyAlignment="1">
      <alignment horizontal="left"/>
    </xf>
    <xf numFmtId="3" fontId="0" fillId="0" borderId="17" xfId="0" applyNumberFormat="1" applyFont="1" applyBorder="1" applyAlignment="1">
      <alignment horizontal="center"/>
    </xf>
    <xf numFmtId="3" fontId="0" fillId="2" borderId="0" xfId="0" applyNumberFormat="1" applyFont="1" applyFill="1" applyBorder="1" applyAlignment="1">
      <alignment horizontal="left"/>
    </xf>
    <xf numFmtId="3" fontId="0" fillId="2" borderId="10" xfId="0" applyNumberFormat="1" applyFont="1" applyFill="1" applyBorder="1" applyAlignment="1">
      <alignment horizontal="center"/>
    </xf>
    <xf numFmtId="3" fontId="0" fillId="0" borderId="0" xfId="0" applyNumberFormat="1" applyFont="1" applyBorder="1" applyAlignment="1">
      <alignment horizontal="left"/>
    </xf>
    <xf numFmtId="3" fontId="0" fillId="0" borderId="4" xfId="0" applyNumberFormat="1" applyFont="1" applyBorder="1" applyAlignment="1">
      <alignment horizontal="left"/>
    </xf>
    <xf numFmtId="3" fontId="0" fillId="0" borderId="17" xfId="0" applyNumberFormat="1" applyFont="1" applyBorder="1" applyAlignment="1">
      <alignment horizontal="left"/>
    </xf>
    <xf numFmtId="3" fontId="0" fillId="0" borderId="9" xfId="0" applyNumberFormat="1" applyFont="1" applyBorder="1" applyAlignment="1">
      <alignment horizontal="center"/>
    </xf>
    <xf numFmtId="3" fontId="0" fillId="0" borderId="13" xfId="0" applyNumberFormat="1" applyFont="1" applyBorder="1" applyAlignment="1">
      <alignment horizontal="left"/>
    </xf>
    <xf numFmtId="0" fontId="1" fillId="0" borderId="5" xfId="0" applyFont="1" applyBorder="1" applyAlignment="1">
      <alignment horizontal="center"/>
    </xf>
    <xf numFmtId="3" fontId="5" fillId="0" borderId="3" xfId="0" applyNumberFormat="1" applyFont="1" applyBorder="1" applyAlignment="1">
      <alignment horizontal="center"/>
    </xf>
    <xf numFmtId="3" fontId="6" fillId="0" borderId="3" xfId="0" applyNumberFormat="1" applyFont="1" applyBorder="1" applyAlignment="1">
      <alignment horizontal="center"/>
    </xf>
    <xf numFmtId="3" fontId="6" fillId="0" borderId="11" xfId="0" applyNumberFormat="1" applyFont="1" applyBorder="1" applyAlignment="1">
      <alignment horizontal="center"/>
    </xf>
    <xf numFmtId="3" fontId="5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2"/>
  <sheetViews>
    <sheetView tabSelected="1" zoomScale="75" zoomScaleNormal="75" workbookViewId="0" topLeftCell="A13">
      <selection activeCell="C61" sqref="C61"/>
    </sheetView>
  </sheetViews>
  <sheetFormatPr defaultColWidth="9.140625" defaultRowHeight="12.75"/>
  <cols>
    <col min="1" max="1" width="42.28125" style="31" customWidth="1"/>
    <col min="2" max="2" width="11.57421875" style="31" customWidth="1"/>
    <col min="3" max="3" width="15.28125" style="32" customWidth="1"/>
    <col min="4" max="4" width="17.8515625" style="32" customWidth="1"/>
    <col min="5" max="5" width="18.421875" style="32" customWidth="1"/>
    <col min="6" max="6" width="25.28125" style="32" customWidth="1"/>
    <col min="7" max="7" width="21.421875" style="32" customWidth="1"/>
    <col min="8" max="16384" width="9.140625" style="31" customWidth="1"/>
  </cols>
  <sheetData>
    <row r="1" ht="12.75">
      <c r="G1" s="32" t="s">
        <v>107</v>
      </c>
    </row>
    <row r="2" ht="12.75">
      <c r="G2" s="67" t="s">
        <v>111</v>
      </c>
    </row>
    <row r="3" spans="1:7" ht="12.75">
      <c r="A3" s="68" t="s">
        <v>27</v>
      </c>
      <c r="B3" s="68"/>
      <c r="C3" s="68"/>
      <c r="D3" s="68"/>
      <c r="E3" s="68"/>
      <c r="F3" s="68"/>
      <c r="G3" s="68"/>
    </row>
    <row r="4" spans="1:7" ht="12.75">
      <c r="A4" s="68" t="s">
        <v>82</v>
      </c>
      <c r="B4" s="68"/>
      <c r="C4" s="68"/>
      <c r="D4" s="68"/>
      <c r="E4" s="68"/>
      <c r="F4" s="68"/>
      <c r="G4" s="68"/>
    </row>
    <row r="5" ht="12.75">
      <c r="G5" s="33"/>
    </row>
    <row r="6" ht="12.75">
      <c r="G6" s="7"/>
    </row>
    <row r="7" spans="1:7" ht="15.75">
      <c r="A7" s="69" t="s">
        <v>32</v>
      </c>
      <c r="B7" s="69"/>
      <c r="C7" s="69"/>
      <c r="D7" s="69"/>
      <c r="E7" s="69"/>
      <c r="F7" s="69"/>
      <c r="G7" s="69"/>
    </row>
    <row r="8" spans="1:7" ht="12.75">
      <c r="A8" s="1"/>
      <c r="B8" s="1"/>
      <c r="C8" s="5"/>
      <c r="D8" s="5"/>
      <c r="E8" s="5"/>
      <c r="F8" s="5"/>
      <c r="G8" s="5"/>
    </row>
    <row r="9" spans="1:7" ht="12.75">
      <c r="A9" s="28"/>
      <c r="C9" s="6" t="s">
        <v>108</v>
      </c>
      <c r="D9" s="6" t="s">
        <v>69</v>
      </c>
      <c r="E9" s="2" t="s">
        <v>72</v>
      </c>
      <c r="F9" s="6" t="s">
        <v>75</v>
      </c>
      <c r="G9" s="6" t="s">
        <v>77</v>
      </c>
    </row>
    <row r="10" spans="1:7" s="35" customFormat="1" ht="12.75">
      <c r="A10" s="2" t="s">
        <v>0</v>
      </c>
      <c r="B10" s="4" t="s">
        <v>33</v>
      </c>
      <c r="C10" s="6" t="s">
        <v>1</v>
      </c>
      <c r="D10" s="6" t="s">
        <v>70</v>
      </c>
      <c r="E10" s="2" t="s">
        <v>70</v>
      </c>
      <c r="F10" s="6" t="s">
        <v>74</v>
      </c>
      <c r="G10" s="6" t="s">
        <v>76</v>
      </c>
    </row>
    <row r="11" spans="1:7" s="35" customFormat="1" ht="12.75">
      <c r="A11" s="34"/>
      <c r="C11" s="6" t="s">
        <v>2</v>
      </c>
      <c r="D11" s="2" t="s">
        <v>71</v>
      </c>
      <c r="E11" s="22" t="s">
        <v>71</v>
      </c>
      <c r="F11" s="22" t="s">
        <v>73</v>
      </c>
      <c r="G11" s="22" t="s">
        <v>73</v>
      </c>
    </row>
    <row r="12" spans="1:7" s="35" customFormat="1" ht="12.75">
      <c r="A12" s="2"/>
      <c r="B12" s="2"/>
      <c r="D12" s="6" t="s">
        <v>2</v>
      </c>
      <c r="E12" s="25" t="s">
        <v>2</v>
      </c>
      <c r="F12" s="6" t="s">
        <v>3</v>
      </c>
      <c r="G12" s="6" t="s">
        <v>3</v>
      </c>
    </row>
    <row r="13" spans="1:7" s="35" customFormat="1" ht="13.5" thickBot="1">
      <c r="A13" s="3"/>
      <c r="B13" s="17"/>
      <c r="C13" s="9"/>
      <c r="D13" s="9"/>
      <c r="E13" s="11"/>
      <c r="F13" s="62" t="s">
        <v>110</v>
      </c>
      <c r="G13" s="9" t="s">
        <v>110</v>
      </c>
    </row>
    <row r="14" spans="1:7" s="35" customFormat="1" ht="13.5" thickTop="1">
      <c r="A14" s="13"/>
      <c r="B14" s="18"/>
      <c r="C14" s="15"/>
      <c r="D14" s="16"/>
      <c r="E14" s="14"/>
      <c r="F14" s="15"/>
      <c r="G14" s="15"/>
    </row>
    <row r="15" spans="1:7" ht="12.75">
      <c r="A15" s="12" t="s">
        <v>10</v>
      </c>
      <c r="B15" s="19"/>
      <c r="C15" s="16"/>
      <c r="D15" s="16"/>
      <c r="E15" s="14"/>
      <c r="F15" s="16"/>
      <c r="G15" s="16"/>
    </row>
    <row r="16" spans="1:7" ht="12.75">
      <c r="A16" s="28"/>
      <c r="B16" s="27"/>
      <c r="C16" s="26"/>
      <c r="D16" s="26"/>
      <c r="E16" s="26"/>
      <c r="G16" s="26"/>
    </row>
    <row r="17" spans="1:7" ht="12.75">
      <c r="A17" s="28" t="s">
        <v>4</v>
      </c>
      <c r="B17" s="27" t="s">
        <v>34</v>
      </c>
      <c r="C17" s="63">
        <v>23086</v>
      </c>
      <c r="D17" s="26">
        <v>427000</v>
      </c>
      <c r="F17" s="26">
        <v>4049100</v>
      </c>
      <c r="G17" s="26"/>
    </row>
    <row r="18" spans="1:7" ht="12.75">
      <c r="A18" s="28" t="s">
        <v>9</v>
      </c>
      <c r="B18" s="36" t="s">
        <v>39</v>
      </c>
      <c r="C18" s="63">
        <v>573403</v>
      </c>
      <c r="D18" s="26">
        <v>660000</v>
      </c>
      <c r="E18" s="26"/>
      <c r="F18" s="66">
        <v>2296900</v>
      </c>
      <c r="G18" s="26">
        <v>3000000</v>
      </c>
    </row>
    <row r="19" spans="1:7" ht="12.75">
      <c r="A19" s="28" t="s">
        <v>92</v>
      </c>
      <c r="B19" s="27" t="s">
        <v>35</v>
      </c>
      <c r="C19" s="63">
        <v>1650936</v>
      </c>
      <c r="D19" s="26">
        <v>1842000</v>
      </c>
      <c r="F19" s="63">
        <v>11378250</v>
      </c>
      <c r="G19" s="26"/>
    </row>
    <row r="20" spans="1:7" ht="12.75">
      <c r="A20" s="28" t="s">
        <v>94</v>
      </c>
      <c r="B20" s="27" t="s">
        <v>36</v>
      </c>
      <c r="C20" s="63">
        <v>855535</v>
      </c>
      <c r="D20" s="26">
        <v>1074500</v>
      </c>
      <c r="F20" s="63">
        <v>19191255</v>
      </c>
      <c r="G20" s="26">
        <v>7980000</v>
      </c>
    </row>
    <row r="21" spans="1:7" ht="12.75">
      <c r="A21" s="28" t="s">
        <v>5</v>
      </c>
      <c r="B21" s="27" t="s">
        <v>37</v>
      </c>
      <c r="C21" s="26" t="s">
        <v>25</v>
      </c>
      <c r="D21" s="37"/>
      <c r="E21" s="38">
        <v>550000</v>
      </c>
      <c r="F21" s="26" t="s">
        <v>25</v>
      </c>
      <c r="G21" s="26">
        <v>7350000</v>
      </c>
    </row>
    <row r="22" spans="1:7" ht="12.75">
      <c r="A22" s="28" t="s">
        <v>104</v>
      </c>
      <c r="B22" s="27" t="s">
        <v>38</v>
      </c>
      <c r="C22" s="63">
        <v>330920</v>
      </c>
      <c r="D22" s="26">
        <v>600000</v>
      </c>
      <c r="F22" s="63">
        <v>1353478</v>
      </c>
      <c r="G22" s="26">
        <v>24600000</v>
      </c>
    </row>
    <row r="23" spans="1:7" ht="12.75">
      <c r="A23" s="28" t="s">
        <v>6</v>
      </c>
      <c r="B23" s="27" t="s">
        <v>39</v>
      </c>
      <c r="C23" s="63">
        <v>601572</v>
      </c>
      <c r="D23" s="26">
        <v>615000</v>
      </c>
      <c r="F23" s="26">
        <v>1849780</v>
      </c>
      <c r="G23" s="26">
        <v>3000000</v>
      </c>
    </row>
    <row r="24" spans="1:7" ht="12.75">
      <c r="A24" s="28" t="s">
        <v>7</v>
      </c>
      <c r="B24" s="27" t="s">
        <v>40</v>
      </c>
      <c r="C24" s="26" t="s">
        <v>25</v>
      </c>
      <c r="D24" s="37"/>
      <c r="E24" s="38">
        <v>915000</v>
      </c>
      <c r="F24" s="26" t="s">
        <v>25</v>
      </c>
      <c r="G24" s="26">
        <v>16848000</v>
      </c>
    </row>
    <row r="25" spans="1:7" ht="12.75">
      <c r="A25" s="28" t="s">
        <v>8</v>
      </c>
      <c r="B25" s="27" t="s">
        <v>41</v>
      </c>
      <c r="C25" s="63">
        <v>224964</v>
      </c>
      <c r="D25" s="26">
        <v>232440</v>
      </c>
      <c r="F25" s="63">
        <v>1059690</v>
      </c>
      <c r="G25" s="26"/>
    </row>
    <row r="26" spans="1:7" ht="12.75">
      <c r="A26" s="28"/>
      <c r="B26" s="39"/>
      <c r="C26" s="40"/>
      <c r="D26" s="40"/>
      <c r="E26" s="40"/>
      <c r="F26" s="40"/>
      <c r="G26" s="40"/>
    </row>
    <row r="27" spans="1:7" ht="12.75">
      <c r="A27" s="8" t="s">
        <v>29</v>
      </c>
      <c r="B27" s="21"/>
      <c r="C27" s="40">
        <f>SUM(C17:C25)</f>
        <v>4260416</v>
      </c>
      <c r="D27" s="41">
        <f>SUM(D17:D25)</f>
        <v>5450940</v>
      </c>
      <c r="E27" s="42">
        <f>SUM(E17:E25)</f>
        <v>1465000</v>
      </c>
      <c r="F27" s="41">
        <f>SUM(F17:F25)</f>
        <v>41178453</v>
      </c>
      <c r="G27" s="40">
        <f>SUM(G17:G26)</f>
        <v>62778000</v>
      </c>
    </row>
    <row r="28" spans="1:7" ht="12.75">
      <c r="A28" s="43"/>
      <c r="B28" s="44"/>
      <c r="C28" s="45"/>
      <c r="D28" s="45"/>
      <c r="E28" s="46"/>
      <c r="F28" s="47"/>
      <c r="G28" s="45"/>
    </row>
    <row r="29" spans="1:7" ht="12.75">
      <c r="A29" s="12" t="s">
        <v>30</v>
      </c>
      <c r="B29" s="19"/>
      <c r="C29" s="48"/>
      <c r="D29" s="48"/>
      <c r="E29" s="49"/>
      <c r="F29" s="50"/>
      <c r="G29" s="48"/>
    </row>
    <row r="30" spans="1:7" ht="12.75">
      <c r="A30" s="28"/>
      <c r="B30" s="27"/>
      <c r="C30" s="26"/>
      <c r="D30" s="26"/>
      <c r="E30" s="51"/>
      <c r="F30" s="37"/>
      <c r="G30" s="36"/>
    </row>
    <row r="31" spans="1:7" ht="12.75">
      <c r="A31" s="28" t="s">
        <v>100</v>
      </c>
      <c r="B31" s="27" t="s">
        <v>42</v>
      </c>
      <c r="C31" s="26">
        <v>207798</v>
      </c>
      <c r="D31" s="26">
        <v>226000</v>
      </c>
      <c r="E31" s="51"/>
      <c r="F31" s="26">
        <v>749028</v>
      </c>
      <c r="G31" s="26">
        <v>4785000</v>
      </c>
    </row>
    <row r="32" spans="1:7" ht="12.75">
      <c r="A32" s="28" t="s">
        <v>11</v>
      </c>
      <c r="B32" s="27" t="s">
        <v>43</v>
      </c>
      <c r="C32" s="63">
        <v>311209</v>
      </c>
      <c r="D32" s="26">
        <v>320250</v>
      </c>
      <c r="E32" s="51"/>
      <c r="F32" s="63">
        <v>1566091</v>
      </c>
      <c r="G32" s="26"/>
    </row>
    <row r="33" spans="1:7" ht="12.75">
      <c r="A33" s="28" t="s">
        <v>98</v>
      </c>
      <c r="B33" s="27" t="s">
        <v>43</v>
      </c>
      <c r="C33" s="26">
        <v>148670</v>
      </c>
      <c r="D33" s="26">
        <v>167750</v>
      </c>
      <c r="E33" s="51"/>
      <c r="F33" s="26">
        <v>3948000</v>
      </c>
      <c r="G33" s="36"/>
    </row>
    <row r="34" spans="1:7" ht="12.75">
      <c r="A34" s="28" t="s">
        <v>96</v>
      </c>
      <c r="B34" s="27" t="s">
        <v>44</v>
      </c>
      <c r="C34" s="63">
        <v>38183</v>
      </c>
      <c r="D34" s="26">
        <v>76250</v>
      </c>
      <c r="E34" s="51"/>
      <c r="F34" s="63">
        <v>661980</v>
      </c>
      <c r="G34" s="26"/>
    </row>
    <row r="35" spans="1:7" ht="12.75">
      <c r="A35" s="28" t="s">
        <v>97</v>
      </c>
      <c r="B35" s="27" t="s">
        <v>45</v>
      </c>
      <c r="C35" s="63">
        <v>174762</v>
      </c>
      <c r="D35" s="26">
        <v>175000</v>
      </c>
      <c r="E35" s="26"/>
      <c r="F35" s="63">
        <v>223018</v>
      </c>
      <c r="G35" s="26">
        <v>1598000</v>
      </c>
    </row>
    <row r="36" spans="1:7" ht="12.75">
      <c r="A36" s="28" t="s">
        <v>12</v>
      </c>
      <c r="B36" s="27" t="s">
        <v>46</v>
      </c>
      <c r="C36" s="63">
        <v>75719</v>
      </c>
      <c r="D36" s="26">
        <v>43500</v>
      </c>
      <c r="E36" s="51"/>
      <c r="F36" s="63">
        <v>949541</v>
      </c>
      <c r="G36" s="36"/>
    </row>
    <row r="37" spans="1:6" ht="12.75">
      <c r="A37" s="28" t="s">
        <v>102</v>
      </c>
      <c r="B37" s="27" t="s">
        <v>47</v>
      </c>
      <c r="C37" s="26" t="s">
        <v>25</v>
      </c>
      <c r="D37" s="26">
        <v>106000</v>
      </c>
      <c r="E37" s="26"/>
      <c r="F37" s="26" t="s">
        <v>105</v>
      </c>
    </row>
    <row r="38" spans="1:7" ht="12.75">
      <c r="A38" s="28" t="s">
        <v>13</v>
      </c>
      <c r="B38" s="27" t="s">
        <v>48</v>
      </c>
      <c r="C38" s="63">
        <v>91409</v>
      </c>
      <c r="D38" s="26">
        <v>134000</v>
      </c>
      <c r="E38" s="51"/>
      <c r="F38" s="63">
        <v>2449795</v>
      </c>
      <c r="G38" s="26"/>
    </row>
    <row r="39" spans="1:7" ht="12.75">
      <c r="A39" s="28" t="s">
        <v>14</v>
      </c>
      <c r="B39" s="27" t="s">
        <v>49</v>
      </c>
      <c r="C39" s="63">
        <v>285875</v>
      </c>
      <c r="D39" s="26">
        <v>246480</v>
      </c>
      <c r="E39" s="51"/>
      <c r="F39" s="63">
        <v>5509267</v>
      </c>
      <c r="G39" s="26">
        <v>2650441</v>
      </c>
    </row>
    <row r="40" spans="1:7" ht="12.75">
      <c r="A40" s="28" t="s">
        <v>15</v>
      </c>
      <c r="B40" s="27" t="s">
        <v>50</v>
      </c>
      <c r="C40" s="63">
        <v>133711</v>
      </c>
      <c r="D40" s="26" t="s">
        <v>26</v>
      </c>
      <c r="E40" s="51"/>
      <c r="F40" s="63">
        <v>10482880</v>
      </c>
      <c r="G40" s="26"/>
    </row>
    <row r="41" spans="1:7" ht="12.75">
      <c r="A41" s="28" t="s">
        <v>16</v>
      </c>
      <c r="B41" s="27" t="s">
        <v>51</v>
      </c>
      <c r="C41" s="63">
        <v>67339</v>
      </c>
      <c r="D41" s="26">
        <v>63000</v>
      </c>
      <c r="E41" s="51"/>
      <c r="F41" s="63">
        <v>431088</v>
      </c>
      <c r="G41" s="26"/>
    </row>
    <row r="42" spans="1:7" ht="12.75">
      <c r="A42" s="28" t="s">
        <v>17</v>
      </c>
      <c r="B42" s="27" t="s">
        <v>52</v>
      </c>
      <c r="C42" s="63">
        <v>23682</v>
      </c>
      <c r="D42" s="26">
        <v>45750</v>
      </c>
      <c r="E42" s="51"/>
      <c r="F42" s="63">
        <v>467441</v>
      </c>
      <c r="G42" s="26">
        <v>1085000</v>
      </c>
    </row>
    <row r="43" spans="1:7" ht="12.75">
      <c r="A43" s="28" t="s">
        <v>18</v>
      </c>
      <c r="B43" s="27" t="s">
        <v>53</v>
      </c>
      <c r="C43" s="63">
        <v>21703</v>
      </c>
      <c r="D43" s="26">
        <v>30000</v>
      </c>
      <c r="E43" s="51"/>
      <c r="F43" s="63">
        <v>291600</v>
      </c>
      <c r="G43" s="26"/>
    </row>
    <row r="44" spans="1:7" ht="12.75">
      <c r="A44" s="28" t="s">
        <v>95</v>
      </c>
      <c r="B44" s="27" t="s">
        <v>54</v>
      </c>
      <c r="C44" s="63">
        <v>67371</v>
      </c>
      <c r="D44" s="26">
        <v>61000</v>
      </c>
      <c r="E44" s="51"/>
      <c r="F44" s="63">
        <v>416014</v>
      </c>
      <c r="G44" s="26"/>
    </row>
    <row r="45" spans="1:7" ht="12.75">
      <c r="A45" s="28" t="s">
        <v>19</v>
      </c>
      <c r="B45" s="27" t="s">
        <v>55</v>
      </c>
      <c r="C45" s="63">
        <v>42675</v>
      </c>
      <c r="D45" s="26" t="s">
        <v>26</v>
      </c>
      <c r="E45" s="51"/>
      <c r="F45" s="63">
        <v>2278315</v>
      </c>
      <c r="G45" s="26"/>
    </row>
    <row r="46" spans="1:7" ht="12.75">
      <c r="A46" s="28" t="s">
        <v>85</v>
      </c>
      <c r="B46" s="27" t="s">
        <v>56</v>
      </c>
      <c r="C46" s="63">
        <v>81079</v>
      </c>
      <c r="D46" s="26">
        <v>120000</v>
      </c>
      <c r="E46" s="51"/>
      <c r="F46" s="63">
        <v>2257046</v>
      </c>
      <c r="G46" s="26"/>
    </row>
    <row r="47" spans="1:7" ht="12.75">
      <c r="A47" s="28" t="s">
        <v>20</v>
      </c>
      <c r="B47" s="27" t="s">
        <v>36</v>
      </c>
      <c r="C47" s="63">
        <v>431097</v>
      </c>
      <c r="D47" s="26">
        <v>593225</v>
      </c>
      <c r="E47" s="51"/>
      <c r="F47" s="63">
        <v>9927123</v>
      </c>
      <c r="G47" s="26"/>
    </row>
    <row r="48" spans="1:7" ht="12.75">
      <c r="A48" s="28" t="s">
        <v>101</v>
      </c>
      <c r="B48" s="27" t="s">
        <v>57</v>
      </c>
      <c r="C48" s="63">
        <v>324474</v>
      </c>
      <c r="D48" s="26">
        <v>510000</v>
      </c>
      <c r="E48" s="51"/>
      <c r="F48" s="63">
        <v>3996872</v>
      </c>
      <c r="G48" s="26">
        <v>1751581</v>
      </c>
    </row>
    <row r="49" spans="1:7" ht="12.75">
      <c r="A49" s="28" t="s">
        <v>31</v>
      </c>
      <c r="B49" s="27" t="s">
        <v>58</v>
      </c>
      <c r="C49" s="63">
        <v>80835</v>
      </c>
      <c r="D49" s="26">
        <v>152500</v>
      </c>
      <c r="E49" s="51"/>
      <c r="F49" s="63">
        <v>2607500</v>
      </c>
      <c r="G49" s="26">
        <v>1260000</v>
      </c>
    </row>
    <row r="50" spans="1:7" ht="12.75">
      <c r="A50" s="28" t="s">
        <v>21</v>
      </c>
      <c r="B50" s="27" t="s">
        <v>41</v>
      </c>
      <c r="C50" s="63">
        <v>224964</v>
      </c>
      <c r="D50" s="26">
        <v>37700</v>
      </c>
      <c r="E50" s="51"/>
      <c r="F50" s="63">
        <v>589680</v>
      </c>
      <c r="G50" s="26"/>
    </row>
    <row r="51" spans="1:7" ht="12.75">
      <c r="A51" s="28" t="s">
        <v>22</v>
      </c>
      <c r="B51" s="29" t="s">
        <v>59</v>
      </c>
      <c r="C51" s="63">
        <v>284194</v>
      </c>
      <c r="D51" s="26">
        <v>351000</v>
      </c>
      <c r="E51" s="26"/>
      <c r="F51" s="63">
        <v>2319174</v>
      </c>
      <c r="G51" s="26">
        <v>910000</v>
      </c>
    </row>
    <row r="52" spans="1:7" ht="12.75">
      <c r="A52" s="28" t="s">
        <v>78</v>
      </c>
      <c r="B52" s="28" t="s">
        <v>79</v>
      </c>
      <c r="C52" s="26" t="s">
        <v>25</v>
      </c>
      <c r="D52" s="26"/>
      <c r="E52" s="26">
        <v>208000</v>
      </c>
      <c r="F52" s="26"/>
      <c r="G52" s="26">
        <v>12896000</v>
      </c>
    </row>
    <row r="53" spans="1:7" ht="12.75">
      <c r="A53" s="28"/>
      <c r="B53" s="39"/>
      <c r="C53" s="52"/>
      <c r="D53" s="40"/>
      <c r="E53" s="53"/>
      <c r="G53" s="40"/>
    </row>
    <row r="54" spans="1:7" ht="12.75">
      <c r="A54" s="8" t="s">
        <v>29</v>
      </c>
      <c r="B54" s="20"/>
      <c r="C54" s="40">
        <f>SUM(C31:C52)</f>
        <v>3116749</v>
      </c>
      <c r="D54" s="41">
        <f>SUM(D31:D52)</f>
        <v>3459405</v>
      </c>
      <c r="E54" s="54">
        <f>SUM(E31:E52)</f>
        <v>208000</v>
      </c>
      <c r="F54" s="41">
        <f>SUM(F31:F52)</f>
        <v>52121453</v>
      </c>
      <c r="G54" s="41">
        <f>SUM(G31:G52)</f>
        <v>26936022</v>
      </c>
    </row>
    <row r="55" spans="1:7" ht="12.75">
      <c r="A55" s="43"/>
      <c r="B55" s="44"/>
      <c r="C55" s="45"/>
      <c r="D55" s="45"/>
      <c r="E55" s="55"/>
      <c r="F55" s="56"/>
      <c r="G55" s="45"/>
    </row>
    <row r="56" spans="1:7" ht="12.75">
      <c r="A56" s="12" t="s">
        <v>90</v>
      </c>
      <c r="B56" s="19"/>
      <c r="C56" s="48"/>
      <c r="D56" s="48"/>
      <c r="E56" s="55"/>
      <c r="F56" s="56"/>
      <c r="G56" s="48"/>
    </row>
    <row r="57" spans="1:7" ht="12.75">
      <c r="A57" s="28"/>
      <c r="B57" s="27"/>
      <c r="C57" s="26"/>
      <c r="D57" s="26"/>
      <c r="E57" s="57"/>
      <c r="F57" s="38"/>
      <c r="G57" s="26"/>
    </row>
    <row r="58" spans="1:7" ht="12.75">
      <c r="A58" s="28" t="s">
        <v>86</v>
      </c>
      <c r="B58" s="27" t="s">
        <v>60</v>
      </c>
      <c r="C58" s="64">
        <v>913005</v>
      </c>
      <c r="D58" s="30">
        <v>914325</v>
      </c>
      <c r="E58" s="57"/>
      <c r="F58" s="38"/>
      <c r="G58" s="26"/>
    </row>
    <row r="59" spans="1:7" ht="12.75">
      <c r="A59" s="28" t="s">
        <v>99</v>
      </c>
      <c r="B59" s="27" t="s">
        <v>61</v>
      </c>
      <c r="C59" s="64">
        <v>152448</v>
      </c>
      <c r="D59" s="30">
        <v>189067</v>
      </c>
      <c r="E59" s="57"/>
      <c r="F59" s="38"/>
      <c r="G59" s="26"/>
    </row>
    <row r="60" spans="1:7" ht="12.75">
      <c r="A60" s="28" t="s">
        <v>23</v>
      </c>
      <c r="B60" s="27" t="s">
        <v>61</v>
      </c>
      <c r="C60" s="64">
        <v>215601</v>
      </c>
      <c r="D60" s="26">
        <v>273750</v>
      </c>
      <c r="E60" s="57"/>
      <c r="F60" s="38"/>
      <c r="G60" s="26"/>
    </row>
    <row r="61" spans="1:7" ht="12.75">
      <c r="A61" s="28" t="s">
        <v>24</v>
      </c>
      <c r="B61" s="27" t="s">
        <v>61</v>
      </c>
      <c r="C61" s="26">
        <v>324367</v>
      </c>
      <c r="D61" s="26">
        <v>314814</v>
      </c>
      <c r="E61" s="57"/>
      <c r="F61" s="38"/>
      <c r="G61" s="26"/>
    </row>
    <row r="62" spans="1:7" ht="12.75">
      <c r="A62" s="28" t="s">
        <v>89</v>
      </c>
      <c r="B62" s="27" t="s">
        <v>62</v>
      </c>
      <c r="C62" s="63">
        <v>151689</v>
      </c>
      <c r="D62" s="26">
        <v>137250</v>
      </c>
      <c r="E62" s="57"/>
      <c r="F62" s="38"/>
      <c r="G62" s="26"/>
    </row>
    <row r="63" spans="1:7" ht="12.75">
      <c r="A63" s="28" t="s">
        <v>81</v>
      </c>
      <c r="B63" s="27" t="s">
        <v>63</v>
      </c>
      <c r="C63" s="63">
        <v>668353</v>
      </c>
      <c r="D63" s="26">
        <v>686250</v>
      </c>
      <c r="E63" s="57"/>
      <c r="F63" s="38"/>
      <c r="G63" s="26"/>
    </row>
    <row r="64" spans="1:7" ht="12.75">
      <c r="A64" s="28" t="s">
        <v>88</v>
      </c>
      <c r="B64" s="27" t="s">
        <v>64</v>
      </c>
      <c r="C64" s="64">
        <v>149351</v>
      </c>
      <c r="D64" s="26">
        <v>152500</v>
      </c>
      <c r="E64" s="57"/>
      <c r="F64" s="38"/>
      <c r="G64" s="26"/>
    </row>
    <row r="65" spans="1:7" ht="12.75">
      <c r="A65" s="28" t="s">
        <v>87</v>
      </c>
      <c r="B65" s="27" t="s">
        <v>65</v>
      </c>
      <c r="C65" s="26">
        <v>343963</v>
      </c>
      <c r="D65" s="26">
        <v>336000</v>
      </c>
      <c r="E65" s="57"/>
      <c r="F65" s="38"/>
      <c r="G65" s="26"/>
    </row>
    <row r="66" spans="1:7" ht="12.75">
      <c r="A66" s="28" t="s">
        <v>93</v>
      </c>
      <c r="B66" s="27" t="s">
        <v>55</v>
      </c>
      <c r="C66" s="64">
        <v>62752</v>
      </c>
      <c r="D66" s="26">
        <v>61000</v>
      </c>
      <c r="E66" s="57"/>
      <c r="F66" s="38"/>
      <c r="G66" s="26"/>
    </row>
    <row r="67" spans="1:7" ht="12.75">
      <c r="A67" s="28" t="s">
        <v>80</v>
      </c>
      <c r="B67" s="27" t="s">
        <v>39</v>
      </c>
      <c r="C67" s="65">
        <v>702315</v>
      </c>
      <c r="D67" s="40">
        <v>821250</v>
      </c>
      <c r="E67" s="58"/>
      <c r="F67" s="38"/>
      <c r="G67" s="26"/>
    </row>
    <row r="68" spans="1:7" ht="12.75">
      <c r="A68" s="8" t="s">
        <v>29</v>
      </c>
      <c r="B68" s="20"/>
      <c r="C68" s="52">
        <f>SUM(C58:C67)</f>
        <v>3683844</v>
      </c>
      <c r="D68" s="40">
        <f>SUM(D58:D67)</f>
        <v>3886206</v>
      </c>
      <c r="E68" s="59"/>
      <c r="F68" s="38"/>
      <c r="G68" s="26"/>
    </row>
    <row r="69" spans="3:7" ht="12.75">
      <c r="C69" s="60"/>
      <c r="D69" s="41"/>
      <c r="E69" s="61"/>
      <c r="F69" s="52"/>
      <c r="G69" s="40"/>
    </row>
    <row r="70" spans="1:7" ht="12.75">
      <c r="A70" s="10" t="s">
        <v>28</v>
      </c>
      <c r="B70" s="10"/>
      <c r="C70" s="41">
        <f>+C27+C54+C68</f>
        <v>11061009</v>
      </c>
      <c r="D70" s="41">
        <f>+D27+D54+D68</f>
        <v>12796551</v>
      </c>
      <c r="E70" s="41">
        <f>+E27+E54+E68</f>
        <v>1673000</v>
      </c>
      <c r="F70" s="41">
        <f>+F27+F54+F68</f>
        <v>93299906</v>
      </c>
      <c r="G70" s="41">
        <f>+G27+G54+G68</f>
        <v>89714022</v>
      </c>
    </row>
    <row r="72" spans="1:7" ht="14.25">
      <c r="A72" s="23" t="s">
        <v>109</v>
      </c>
      <c r="B72" s="23"/>
      <c r="C72" s="24"/>
      <c r="D72" s="23"/>
      <c r="E72" s="23"/>
      <c r="F72" s="23"/>
      <c r="G72" s="24"/>
    </row>
    <row r="73" spans="1:7" ht="14.25">
      <c r="A73" s="23" t="s">
        <v>66</v>
      </c>
      <c r="B73" s="23"/>
      <c r="C73" s="24"/>
      <c r="D73" s="24"/>
      <c r="E73" s="24"/>
      <c r="F73" s="24"/>
      <c r="G73" s="24"/>
    </row>
    <row r="74" spans="1:7" ht="14.25">
      <c r="A74" s="23" t="s">
        <v>67</v>
      </c>
      <c r="B74" s="23"/>
      <c r="C74" s="24"/>
      <c r="D74" s="24"/>
      <c r="E74" s="24"/>
      <c r="F74" s="24"/>
      <c r="G74" s="24"/>
    </row>
    <row r="75" spans="1:7" ht="14.25">
      <c r="A75" s="23"/>
      <c r="B75" s="23" t="s">
        <v>68</v>
      </c>
      <c r="C75" s="24"/>
      <c r="D75" s="24"/>
      <c r="E75" s="24"/>
      <c r="F75" s="24"/>
      <c r="G75" s="24"/>
    </row>
    <row r="76" spans="1:7" ht="14.25">
      <c r="A76" s="23" t="s">
        <v>83</v>
      </c>
      <c r="B76" s="23"/>
      <c r="C76" s="24"/>
      <c r="D76" s="24"/>
      <c r="E76" s="24"/>
      <c r="F76" s="24"/>
      <c r="G76" s="24"/>
    </row>
    <row r="78" ht="14.25">
      <c r="A78" s="23" t="s">
        <v>103</v>
      </c>
    </row>
    <row r="79" ht="12.75">
      <c r="A79" s="31" t="s">
        <v>84</v>
      </c>
    </row>
    <row r="80" ht="12.75">
      <c r="A80" s="31" t="s">
        <v>91</v>
      </c>
    </row>
    <row r="82" ht="12.75">
      <c r="A82" s="31" t="s">
        <v>106</v>
      </c>
    </row>
  </sheetData>
  <mergeCells count="3">
    <mergeCell ref="A3:G3"/>
    <mergeCell ref="A4:G4"/>
    <mergeCell ref="A7:G7"/>
  </mergeCells>
  <printOptions horizontalCentered="1"/>
  <pageMargins left="0.74" right="0.49" top="0.5" bottom="0.5" header="0" footer="0.5"/>
  <pageSetup fitToHeight="1" fitToWidth="1" horizontalDpi="300" verticalDpi="300" orientation="portrait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NYSDEC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New York State Capacity Chart 2/99</dc:title>
  <dc:subject>solid waste</dc:subject>
  <dc:creator>Gerard Wagner</dc:creator>
  <cp:keywords/>
  <dc:description/>
  <cp:lastModifiedBy>Gerard Wagner</cp:lastModifiedBy>
  <cp:lastPrinted>2003-05-01T17:19:29Z</cp:lastPrinted>
  <dcterms:created xsi:type="dcterms:W3CDTF">1998-12-11T13:17:20Z</dcterms:created>
  <dcterms:modified xsi:type="dcterms:W3CDTF">2003-05-01T17:19:38Z</dcterms:modified>
  <cp:category/>
  <cp:version/>
  <cp:contentType/>
  <cp:contentStatus/>
</cp:coreProperties>
</file>